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05" activeTab="0"/>
  </bookViews>
  <sheets>
    <sheet name="公告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<sst xmlns="http://schemas.openxmlformats.org/spreadsheetml/2006/main" count="160" uniqueCount="62">
  <si>
    <r>
      <t>广州市城市管理委员会（广州市城市管理综合执法局）直属事业单位</t>
    </r>
    <r>
      <rPr>
        <sz val="20"/>
        <rFont val="Times New Roman"/>
        <family val="1"/>
      </rPr>
      <t>2015</t>
    </r>
    <r>
      <rPr>
        <sz val="20"/>
        <rFont val="方正小标宋简体"/>
        <family val="0"/>
      </rPr>
      <t>年第一批公开招聘工作人员综合成绩公告</t>
    </r>
  </si>
  <si>
    <t>准考证号</t>
  </si>
  <si>
    <t>报考岗位</t>
  </si>
  <si>
    <t>笔试
成绩</t>
  </si>
  <si>
    <r>
      <t>面试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成绩</t>
    </r>
  </si>
  <si>
    <r>
      <t>综合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成绩</t>
    </r>
  </si>
  <si>
    <t>名次</t>
  </si>
  <si>
    <t>是否进入体检</t>
  </si>
  <si>
    <t>201502820</t>
  </si>
  <si>
    <r>
      <t>广州市卫生处理中心管理岗位（九级职员及以下，代码</t>
    </r>
    <r>
      <rPr>
        <sz val="14"/>
        <rFont val="Times New Roman"/>
        <family val="1"/>
      </rPr>
      <t>18734</t>
    </r>
    <r>
      <rPr>
        <sz val="14"/>
        <rFont val="仿宋_GB2312"/>
        <family val="3"/>
      </rPr>
      <t>）</t>
    </r>
    <r>
      <rPr>
        <sz val="14"/>
        <rFont val="Times New Roman"/>
        <family val="1"/>
      </rPr>
      <t xml:space="preserve">
</t>
    </r>
  </si>
  <si>
    <t>是</t>
  </si>
  <si>
    <t>201500916</t>
  </si>
  <si>
    <t>201502208</t>
  </si>
  <si>
    <t>否</t>
  </si>
  <si>
    <t>201501604</t>
  </si>
  <si>
    <t>201502822</t>
  </si>
  <si>
    <t>201500724</t>
  </si>
  <si>
    <t>201501522</t>
  </si>
  <si>
    <t>—</t>
  </si>
  <si>
    <t>201502303</t>
  </si>
  <si>
    <t>201503011</t>
  </si>
  <si>
    <t xml:space="preserve">77.12 </t>
  </si>
  <si>
    <t>201503105</t>
  </si>
  <si>
    <t>201501515</t>
  </si>
  <si>
    <t>201502606</t>
  </si>
  <si>
    <t>201500117</t>
  </si>
  <si>
    <t>201502430</t>
  </si>
  <si>
    <t>201501724</t>
  </si>
  <si>
    <t>201500115</t>
  </si>
  <si>
    <t>201501804</t>
  </si>
  <si>
    <r>
      <t>广州市城市管理技术研究中心环境研究岗（专业技术十一级及以下，代码</t>
    </r>
    <r>
      <rPr>
        <sz val="14"/>
        <rFont val="Times New Roman"/>
        <family val="1"/>
      </rPr>
      <t>18737</t>
    </r>
    <r>
      <rPr>
        <sz val="14"/>
        <rFont val="仿宋_GB2312"/>
        <family val="3"/>
      </rPr>
      <t>）</t>
    </r>
  </si>
  <si>
    <t>201500205</t>
  </si>
  <si>
    <t>201500417</t>
  </si>
  <si>
    <t>201500925</t>
  </si>
  <si>
    <t>201501206</t>
  </si>
  <si>
    <t>201502726</t>
  </si>
  <si>
    <r>
      <t>广州市城市管理技术研究中心土木市政岗（专业技术十一级及以下，代码</t>
    </r>
    <r>
      <rPr>
        <sz val="14"/>
        <rFont val="Times New Roman"/>
        <family val="1"/>
      </rPr>
      <t>18738</t>
    </r>
    <r>
      <rPr>
        <sz val="14"/>
        <rFont val="仿宋_GB2312"/>
        <family val="3"/>
      </rPr>
      <t>）</t>
    </r>
  </si>
  <si>
    <t>201500928</t>
  </si>
  <si>
    <t>201501523</t>
  </si>
  <si>
    <t>201500428</t>
  </si>
  <si>
    <t>201501302</t>
  </si>
  <si>
    <t>201500319</t>
  </si>
  <si>
    <r>
      <t>广州市城市管理技术研究中心城市规划岗（专业技术十一级及以下，代码</t>
    </r>
    <r>
      <rPr>
        <sz val="14"/>
        <rFont val="Times New Roman"/>
        <family val="1"/>
      </rPr>
      <t>18739</t>
    </r>
    <r>
      <rPr>
        <sz val="14"/>
        <rFont val="仿宋_GB2312"/>
        <family val="3"/>
      </rPr>
      <t>）</t>
    </r>
  </si>
  <si>
    <t>201500306</t>
  </si>
  <si>
    <t>201501320</t>
  </si>
  <si>
    <t>201501304</t>
  </si>
  <si>
    <t>201501514</t>
  </si>
  <si>
    <t>201501323</t>
  </si>
  <si>
    <r>
      <t>广州市城市管理技术研究中心环境监测岗（专业技术十一级及以下，代码</t>
    </r>
    <r>
      <rPr>
        <sz val="14"/>
        <rFont val="Times New Roman"/>
        <family val="1"/>
      </rPr>
      <t>18740</t>
    </r>
    <r>
      <rPr>
        <sz val="14"/>
        <rFont val="仿宋_GB2312"/>
        <family val="3"/>
      </rPr>
      <t>）</t>
    </r>
  </si>
  <si>
    <t>201502604</t>
  </si>
  <si>
    <t>201501812</t>
  </si>
  <si>
    <r>
      <t>广州市城市管理技术研究中心新闻采编岗（专业技术十一级及以下，代码</t>
    </r>
    <r>
      <rPr>
        <sz val="14"/>
        <rFont val="Times New Roman"/>
        <family val="1"/>
      </rPr>
      <t>18741</t>
    </r>
    <r>
      <rPr>
        <sz val="14"/>
        <rFont val="仿宋_GB2312"/>
        <family val="3"/>
      </rPr>
      <t>）</t>
    </r>
  </si>
  <si>
    <t>201501720</t>
  </si>
  <si>
    <r>
      <t>广州市城市管理机械化作业中心管理岗位（九级职员及以下，代码</t>
    </r>
    <r>
      <rPr>
        <sz val="14"/>
        <rFont val="Times New Roman"/>
        <family val="1"/>
      </rPr>
      <t>18742</t>
    </r>
    <r>
      <rPr>
        <sz val="14"/>
        <rFont val="仿宋_GB2312"/>
        <family val="3"/>
      </rPr>
      <t>）</t>
    </r>
  </si>
  <si>
    <r>
      <t>广州市城市管理机械化作业中心管理岗位（九级职员及以下，代码</t>
    </r>
    <r>
      <rPr>
        <sz val="14"/>
        <rFont val="Times New Roman"/>
        <family val="1"/>
      </rPr>
      <t>18743</t>
    </r>
    <r>
      <rPr>
        <sz val="14"/>
        <rFont val="仿宋_GB2312"/>
        <family val="3"/>
      </rPr>
      <t>）</t>
    </r>
  </si>
  <si>
    <t>201500712</t>
  </si>
  <si>
    <r>
      <t xml:space="preserve">       </t>
    </r>
    <r>
      <rPr>
        <sz val="16"/>
        <rFont val="黑体"/>
        <family val="3"/>
      </rPr>
      <t>备注：</t>
    </r>
    <r>
      <rPr>
        <sz val="16"/>
        <rFont val="仿宋_GB2312"/>
        <family val="3"/>
      </rPr>
      <t xml:space="preserve">
</t>
    </r>
    <r>
      <rPr>
        <sz val="16"/>
        <rFont val="Times New Roman"/>
        <family val="1"/>
      </rPr>
      <t xml:space="preserve">       </t>
    </r>
    <r>
      <rPr>
        <sz val="16"/>
        <rFont val="仿宋_GB2312"/>
        <family val="3"/>
      </rPr>
      <t>根据招聘公告要求，综合成绩</t>
    </r>
    <r>
      <rPr>
        <sz val="16"/>
        <rFont val="Times New Roman"/>
        <family val="1"/>
      </rPr>
      <t>=</t>
    </r>
    <r>
      <rPr>
        <sz val="16"/>
        <rFont val="仿宋_GB2312"/>
        <family val="3"/>
      </rPr>
      <t>笔试成绩</t>
    </r>
    <r>
      <rPr>
        <sz val="16"/>
        <rFont val="Times New Roman"/>
        <family val="1"/>
      </rPr>
      <t>×30%+</t>
    </r>
    <r>
      <rPr>
        <sz val="16"/>
        <rFont val="仿宋_GB2312"/>
        <family val="3"/>
      </rPr>
      <t>面试成绩</t>
    </r>
    <r>
      <rPr>
        <sz val="16"/>
        <rFont val="Times New Roman"/>
        <family val="1"/>
      </rPr>
      <t>×70%</t>
    </r>
    <r>
      <rPr>
        <sz val="16"/>
        <rFont val="仿宋_GB2312"/>
        <family val="3"/>
      </rPr>
      <t xml:space="preserve">。
</t>
    </r>
    <r>
      <rPr>
        <sz val="16"/>
        <rFont val="Times New Roman"/>
        <family val="1"/>
      </rPr>
      <t xml:space="preserve">        </t>
    </r>
  </si>
  <si>
    <r>
      <t>广州市卫生处理中心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环境工程专技岗（专计十二级，代码18735）</t>
    </r>
  </si>
  <si>
    <t>广州市卫生处理中心
自动化工程专技岗（专技十二级，代码18736）</t>
  </si>
  <si>
    <t xml:space="preserve">广州市无害化处理中心
管理岗位（九级职员及以下，代码18744）
</t>
  </si>
  <si>
    <t xml:space="preserve">广州市无害化处理中心
管理岗位（九级职员及以下，代码18745）
</t>
  </si>
  <si>
    <t xml:space="preserve">广州市无害化处理中心
管理岗位（九级职员及以下，代码18746）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</si>
</sst>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20"/>
      <name val="方正小标宋简体"/>
      <family val="0"/>
    </font>
    <font>
      <sz val="14"/>
      <name val="宋体"/>
      <family val="0"/>
    </font>
    <font>
      <sz val="16"/>
      <name val="Times New Roman"/>
      <family val="1"/>
    </font>
    <font>
      <sz val="20"/>
      <name val="Times New Roman"/>
      <family val="1"/>
    </font>
    <font>
      <sz val="14"/>
      <name val="仿宋_GB2312"/>
      <family val="3"/>
    </font>
    <font>
      <sz val="16"/>
      <name val="黑体"/>
      <family val="3"/>
    </font>
    <font>
      <sz val="16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Times New Roman"/>
      <family val="1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7" fontId="6" fillId="0" borderId="11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85" zoomScaleNormal="85" zoomScalePageLayoutView="0" workbookViewId="0" topLeftCell="A1">
      <selection activeCell="Z1" sqref="Z1"/>
    </sheetView>
  </sheetViews>
  <sheetFormatPr defaultColWidth="9.00390625" defaultRowHeight="14.25"/>
  <cols>
    <col min="1" max="1" width="18.25390625" style="3" customWidth="1"/>
    <col min="2" max="2" width="25.50390625" style="4" customWidth="1"/>
    <col min="3" max="3" width="8.875" style="1" customWidth="1"/>
    <col min="4" max="4" width="8.375" style="1" customWidth="1"/>
    <col min="5" max="5" width="9.375" style="1" customWidth="1"/>
    <col min="6" max="6" width="6.75390625" style="1" customWidth="1"/>
    <col min="7" max="7" width="9.75390625" style="1" customWidth="1"/>
    <col min="8" max="16384" width="9.00390625" style="1" customWidth="1"/>
  </cols>
  <sheetData>
    <row r="1" spans="1:7" ht="87.75" customHeight="1">
      <c r="A1" s="32" t="s">
        <v>0</v>
      </c>
      <c r="B1" s="32"/>
      <c r="C1" s="32"/>
      <c r="D1" s="32"/>
      <c r="E1" s="32"/>
      <c r="F1" s="32"/>
      <c r="G1" s="32"/>
    </row>
    <row r="2" spans="1:7" ht="57.7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31.5" customHeight="1">
      <c r="A3" s="8" t="s">
        <v>8</v>
      </c>
      <c r="B3" s="21" t="s">
        <v>9</v>
      </c>
      <c r="C3" s="9">
        <v>80.2</v>
      </c>
      <c r="D3" s="9">
        <v>85.59</v>
      </c>
      <c r="E3" s="9">
        <v>83.97</v>
      </c>
      <c r="F3" s="6">
        <v>1</v>
      </c>
      <c r="G3" s="6" t="s">
        <v>10</v>
      </c>
    </row>
    <row r="4" spans="1:7" ht="31.5" customHeight="1">
      <c r="A4" s="8" t="s">
        <v>11</v>
      </c>
      <c r="B4" s="22"/>
      <c r="C4" s="9">
        <v>82.2</v>
      </c>
      <c r="D4" s="9">
        <v>82.88</v>
      </c>
      <c r="E4" s="9">
        <v>82.68</v>
      </c>
      <c r="F4" s="6">
        <v>2</v>
      </c>
      <c r="G4" s="6" t="s">
        <v>10</v>
      </c>
    </row>
    <row r="5" spans="1:7" ht="31.5" customHeight="1">
      <c r="A5" s="8" t="s">
        <v>12</v>
      </c>
      <c r="B5" s="22"/>
      <c r="C5" s="9">
        <v>78.5</v>
      </c>
      <c r="D5" s="9">
        <v>81.52</v>
      </c>
      <c r="E5" s="9">
        <v>80.61</v>
      </c>
      <c r="F5" s="6">
        <v>3</v>
      </c>
      <c r="G5" s="6" t="s">
        <v>13</v>
      </c>
    </row>
    <row r="6" spans="1:7" ht="31.5" customHeight="1">
      <c r="A6" s="8" t="s">
        <v>14</v>
      </c>
      <c r="B6" s="22"/>
      <c r="C6" s="10">
        <v>76.2</v>
      </c>
      <c r="D6" s="10">
        <v>76.75</v>
      </c>
      <c r="E6" s="9">
        <v>76.59</v>
      </c>
      <c r="F6" s="11">
        <v>4</v>
      </c>
      <c r="G6" s="11" t="s">
        <v>13</v>
      </c>
    </row>
    <row r="7" spans="1:7" ht="31.5" customHeight="1">
      <c r="A7" s="8" t="s">
        <v>15</v>
      </c>
      <c r="B7" s="22"/>
      <c r="C7" s="10">
        <v>78.5</v>
      </c>
      <c r="D7" s="10">
        <v>74.07</v>
      </c>
      <c r="E7" s="9">
        <v>75.4</v>
      </c>
      <c r="F7" s="11">
        <v>5</v>
      </c>
      <c r="G7" s="11" t="s">
        <v>13</v>
      </c>
    </row>
    <row r="8" spans="1:7" ht="31.5" customHeight="1">
      <c r="A8" s="8" t="s">
        <v>16</v>
      </c>
      <c r="B8" s="22"/>
      <c r="C8" s="10">
        <v>74.8</v>
      </c>
      <c r="D8" s="10">
        <v>71.98</v>
      </c>
      <c r="E8" s="9">
        <v>72.83</v>
      </c>
      <c r="F8" s="11">
        <v>6</v>
      </c>
      <c r="G8" s="11" t="s">
        <v>13</v>
      </c>
    </row>
    <row r="9" spans="1:7" ht="31.5" customHeight="1">
      <c r="A9" s="8" t="s">
        <v>17</v>
      </c>
      <c r="B9" s="22"/>
      <c r="C9" s="10">
        <v>79.8</v>
      </c>
      <c r="D9" s="12" t="s">
        <v>18</v>
      </c>
      <c r="E9" s="12" t="s">
        <v>18</v>
      </c>
      <c r="F9" s="12" t="s">
        <v>18</v>
      </c>
      <c r="G9" s="11" t="s">
        <v>13</v>
      </c>
    </row>
    <row r="10" spans="1:7" s="2" customFormat="1" ht="31.5" customHeight="1">
      <c r="A10" s="8" t="s">
        <v>19</v>
      </c>
      <c r="B10" s="22"/>
      <c r="C10" s="10">
        <v>78.5</v>
      </c>
      <c r="D10" s="12" t="s">
        <v>18</v>
      </c>
      <c r="E10" s="12" t="s">
        <v>18</v>
      </c>
      <c r="F10" s="12" t="s">
        <v>18</v>
      </c>
      <c r="G10" s="11" t="s">
        <v>13</v>
      </c>
    </row>
    <row r="11" spans="1:7" s="2" customFormat="1" ht="31.5" customHeight="1">
      <c r="A11" s="8" t="s">
        <v>20</v>
      </c>
      <c r="B11" s="23" t="s">
        <v>57</v>
      </c>
      <c r="C11" s="10">
        <v>77.3</v>
      </c>
      <c r="D11" s="8" t="s">
        <v>21</v>
      </c>
      <c r="E11" s="9">
        <v>77.17</v>
      </c>
      <c r="F11" s="11">
        <v>1</v>
      </c>
      <c r="G11" s="11" t="s">
        <v>10</v>
      </c>
    </row>
    <row r="12" spans="1:7" s="2" customFormat="1" ht="31.5" customHeight="1">
      <c r="A12" s="8" t="s">
        <v>22</v>
      </c>
      <c r="B12" s="22"/>
      <c r="C12" s="10">
        <v>70.6</v>
      </c>
      <c r="D12" s="10">
        <v>79.75</v>
      </c>
      <c r="E12" s="9">
        <v>77.01</v>
      </c>
      <c r="F12" s="11">
        <v>2</v>
      </c>
      <c r="G12" s="11" t="s">
        <v>13</v>
      </c>
    </row>
    <row r="13" spans="1:7" s="2" customFormat="1" ht="31.5" customHeight="1">
      <c r="A13" s="8" t="s">
        <v>23</v>
      </c>
      <c r="B13" s="22"/>
      <c r="C13" s="10">
        <v>73.6</v>
      </c>
      <c r="D13" s="10">
        <v>76.74</v>
      </c>
      <c r="E13" s="9">
        <v>75.8</v>
      </c>
      <c r="F13" s="11">
        <v>3</v>
      </c>
      <c r="G13" s="11" t="s">
        <v>13</v>
      </c>
    </row>
    <row r="14" spans="1:7" s="2" customFormat="1" ht="31.5" customHeight="1">
      <c r="A14" s="8" t="s">
        <v>24</v>
      </c>
      <c r="B14" s="22"/>
      <c r="C14" s="10">
        <v>74.9</v>
      </c>
      <c r="D14" s="10">
        <v>75.7</v>
      </c>
      <c r="E14" s="9">
        <v>75.46</v>
      </c>
      <c r="F14" s="11">
        <v>4</v>
      </c>
      <c r="G14" s="11" t="s">
        <v>13</v>
      </c>
    </row>
    <row r="15" spans="1:7" s="2" customFormat="1" ht="31.5" customHeight="1">
      <c r="A15" s="8" t="s">
        <v>25</v>
      </c>
      <c r="B15" s="22"/>
      <c r="C15" s="10">
        <v>68.7</v>
      </c>
      <c r="D15" s="12" t="s">
        <v>18</v>
      </c>
      <c r="E15" s="12" t="s">
        <v>18</v>
      </c>
      <c r="F15" s="12" t="s">
        <v>18</v>
      </c>
      <c r="G15" s="11" t="s">
        <v>13</v>
      </c>
    </row>
    <row r="16" spans="1:7" s="2" customFormat="1" ht="31.5" customHeight="1">
      <c r="A16" s="8" t="s">
        <v>26</v>
      </c>
      <c r="B16" s="24" t="s">
        <v>58</v>
      </c>
      <c r="C16" s="10">
        <v>70.3</v>
      </c>
      <c r="D16" s="10">
        <v>82.16</v>
      </c>
      <c r="E16" s="9">
        <v>78.6</v>
      </c>
      <c r="F16" s="11">
        <v>1</v>
      </c>
      <c r="G16" s="11" t="s">
        <v>10</v>
      </c>
    </row>
    <row r="17" spans="1:7" s="2" customFormat="1" ht="31.5" customHeight="1">
      <c r="A17" s="8" t="s">
        <v>27</v>
      </c>
      <c r="B17" s="24"/>
      <c r="C17" s="10">
        <v>72.3</v>
      </c>
      <c r="D17" s="10">
        <v>74.56</v>
      </c>
      <c r="E17" s="9">
        <v>73.88</v>
      </c>
      <c r="F17" s="11">
        <v>2</v>
      </c>
      <c r="G17" s="11" t="s">
        <v>13</v>
      </c>
    </row>
    <row r="18" spans="1:7" s="2" customFormat="1" ht="31.5" customHeight="1">
      <c r="A18" s="8" t="s">
        <v>28</v>
      </c>
      <c r="B18" s="24"/>
      <c r="C18" s="10">
        <v>69.95</v>
      </c>
      <c r="D18" s="10">
        <v>66.37</v>
      </c>
      <c r="E18" s="9">
        <v>67.44</v>
      </c>
      <c r="F18" s="11">
        <v>3</v>
      </c>
      <c r="G18" s="11" t="s">
        <v>13</v>
      </c>
    </row>
    <row r="19" spans="1:7" ht="31.5" customHeight="1">
      <c r="A19" s="8" t="s">
        <v>29</v>
      </c>
      <c r="B19" s="22" t="s">
        <v>30</v>
      </c>
      <c r="C19" s="10">
        <v>77.4</v>
      </c>
      <c r="D19" s="10">
        <v>80.26</v>
      </c>
      <c r="E19" s="9">
        <f aca="true" t="shared" si="0" ref="E19:E26">ROUND(C19*0.3+D19*0.7,2)</f>
        <v>79.4</v>
      </c>
      <c r="F19" s="11">
        <v>1</v>
      </c>
      <c r="G19" s="11" t="s">
        <v>10</v>
      </c>
    </row>
    <row r="20" spans="1:7" ht="31.5" customHeight="1">
      <c r="A20" s="8" t="s">
        <v>31</v>
      </c>
      <c r="B20" s="22"/>
      <c r="C20" s="10">
        <v>74.4</v>
      </c>
      <c r="D20" s="10">
        <v>78.03</v>
      </c>
      <c r="E20" s="9">
        <f t="shared" si="0"/>
        <v>76.94</v>
      </c>
      <c r="F20" s="11">
        <v>2</v>
      </c>
      <c r="G20" s="11" t="s">
        <v>13</v>
      </c>
    </row>
    <row r="21" spans="1:7" ht="31.5" customHeight="1">
      <c r="A21" s="8" t="s">
        <v>32</v>
      </c>
      <c r="B21" s="22"/>
      <c r="C21" s="10">
        <v>74.3</v>
      </c>
      <c r="D21" s="10">
        <v>72.8</v>
      </c>
      <c r="E21" s="9">
        <f t="shared" si="0"/>
        <v>73.25</v>
      </c>
      <c r="F21" s="11">
        <v>3</v>
      </c>
      <c r="G21" s="11" t="s">
        <v>13</v>
      </c>
    </row>
    <row r="22" spans="1:7" ht="31.5" customHeight="1">
      <c r="A22" s="8" t="s">
        <v>33</v>
      </c>
      <c r="B22" s="22"/>
      <c r="C22" s="10">
        <v>74.35</v>
      </c>
      <c r="D22" s="10">
        <v>72.72</v>
      </c>
      <c r="E22" s="9">
        <f t="shared" si="0"/>
        <v>73.21</v>
      </c>
      <c r="F22" s="11">
        <v>4</v>
      </c>
      <c r="G22" s="11" t="s">
        <v>13</v>
      </c>
    </row>
    <row r="23" spans="1:7" ht="31.5" customHeight="1">
      <c r="A23" s="8" t="s">
        <v>34</v>
      </c>
      <c r="B23" s="22"/>
      <c r="C23" s="10">
        <v>75.7</v>
      </c>
      <c r="D23" s="10">
        <v>64.47</v>
      </c>
      <c r="E23" s="9">
        <f t="shared" si="0"/>
        <v>67.84</v>
      </c>
      <c r="F23" s="11">
        <v>5</v>
      </c>
      <c r="G23" s="11" t="s">
        <v>13</v>
      </c>
    </row>
    <row r="24" spans="1:7" ht="31.5" customHeight="1">
      <c r="A24" s="8" t="s">
        <v>35</v>
      </c>
      <c r="B24" s="25" t="s">
        <v>36</v>
      </c>
      <c r="C24" s="10">
        <v>73.5</v>
      </c>
      <c r="D24" s="10">
        <v>79.72</v>
      </c>
      <c r="E24" s="9">
        <f t="shared" si="0"/>
        <v>77.85</v>
      </c>
      <c r="F24" s="11">
        <v>1</v>
      </c>
      <c r="G24" s="11" t="s">
        <v>10</v>
      </c>
    </row>
    <row r="25" spans="1:7" ht="31.5" customHeight="1">
      <c r="A25" s="8" t="s">
        <v>37</v>
      </c>
      <c r="B25" s="26"/>
      <c r="C25" s="10">
        <v>67.2</v>
      </c>
      <c r="D25" s="10">
        <v>80.53</v>
      </c>
      <c r="E25" s="9">
        <f t="shared" si="0"/>
        <v>76.53</v>
      </c>
      <c r="F25" s="11">
        <v>2</v>
      </c>
      <c r="G25" s="11" t="s">
        <v>13</v>
      </c>
    </row>
    <row r="26" spans="1:7" ht="31.5" customHeight="1">
      <c r="A26" s="8" t="s">
        <v>38</v>
      </c>
      <c r="B26" s="26"/>
      <c r="C26" s="10">
        <v>69.5</v>
      </c>
      <c r="D26" s="10">
        <v>77.39</v>
      </c>
      <c r="E26" s="9">
        <f t="shared" si="0"/>
        <v>75.02</v>
      </c>
      <c r="F26" s="11">
        <v>3</v>
      </c>
      <c r="G26" s="11" t="s">
        <v>13</v>
      </c>
    </row>
    <row r="27" spans="1:7" ht="31.5" customHeight="1">
      <c r="A27" s="8" t="s">
        <v>39</v>
      </c>
      <c r="B27" s="26"/>
      <c r="C27" s="10">
        <v>68.5</v>
      </c>
      <c r="D27" s="12" t="s">
        <v>18</v>
      </c>
      <c r="E27" s="12" t="s">
        <v>18</v>
      </c>
      <c r="F27" s="12" t="s">
        <v>18</v>
      </c>
      <c r="G27" s="11" t="s">
        <v>13</v>
      </c>
    </row>
    <row r="28" spans="1:7" ht="31.5" customHeight="1">
      <c r="A28" s="8" t="s">
        <v>40</v>
      </c>
      <c r="B28" s="27"/>
      <c r="C28" s="10">
        <v>68.1</v>
      </c>
      <c r="D28" s="12" t="s">
        <v>18</v>
      </c>
      <c r="E28" s="12" t="s">
        <v>18</v>
      </c>
      <c r="F28" s="12" t="s">
        <v>18</v>
      </c>
      <c r="G28" s="11" t="s">
        <v>13</v>
      </c>
    </row>
    <row r="29" spans="1:7" ht="31.5" customHeight="1">
      <c r="A29" s="8" t="s">
        <v>41</v>
      </c>
      <c r="B29" s="25" t="s">
        <v>42</v>
      </c>
      <c r="C29" s="10">
        <v>79.7</v>
      </c>
      <c r="D29" s="10">
        <v>76.01</v>
      </c>
      <c r="E29" s="9">
        <f aca="true" t="shared" si="1" ref="E29:E42">ROUND(C29*0.3+D29*0.7,2)</f>
        <v>77.12</v>
      </c>
      <c r="F29" s="11">
        <v>1</v>
      </c>
      <c r="G29" s="11" t="s">
        <v>10</v>
      </c>
    </row>
    <row r="30" spans="1:7" ht="31.5" customHeight="1">
      <c r="A30" s="8" t="s">
        <v>43</v>
      </c>
      <c r="B30" s="26"/>
      <c r="C30" s="10">
        <v>72.1</v>
      </c>
      <c r="D30" s="10">
        <v>79.21</v>
      </c>
      <c r="E30" s="9">
        <f t="shared" si="1"/>
        <v>77.08</v>
      </c>
      <c r="F30" s="11">
        <v>2</v>
      </c>
      <c r="G30" s="11" t="s">
        <v>13</v>
      </c>
    </row>
    <row r="31" spans="1:7" ht="31.5" customHeight="1">
      <c r="A31" s="8" t="s">
        <v>44</v>
      </c>
      <c r="B31" s="26"/>
      <c r="C31" s="10">
        <v>74.6</v>
      </c>
      <c r="D31" s="10">
        <v>71.9</v>
      </c>
      <c r="E31" s="9">
        <f t="shared" si="1"/>
        <v>72.71</v>
      </c>
      <c r="F31" s="11">
        <v>3</v>
      </c>
      <c r="G31" s="11" t="s">
        <v>13</v>
      </c>
    </row>
    <row r="32" spans="1:7" ht="31.5" customHeight="1">
      <c r="A32" s="8" t="s">
        <v>45</v>
      </c>
      <c r="B32" s="26"/>
      <c r="C32" s="10">
        <v>71.3</v>
      </c>
      <c r="D32" s="10">
        <v>73.22</v>
      </c>
      <c r="E32" s="9">
        <f t="shared" si="1"/>
        <v>72.64</v>
      </c>
      <c r="F32" s="11">
        <v>4</v>
      </c>
      <c r="G32" s="11" t="s">
        <v>13</v>
      </c>
    </row>
    <row r="33" spans="1:7" ht="31.5" customHeight="1">
      <c r="A33" s="8" t="s">
        <v>46</v>
      </c>
      <c r="B33" s="26"/>
      <c r="C33" s="10">
        <v>71.5</v>
      </c>
      <c r="D33" s="10">
        <v>69.57</v>
      </c>
      <c r="E33" s="9">
        <f t="shared" si="1"/>
        <v>70.15</v>
      </c>
      <c r="F33" s="11">
        <v>5</v>
      </c>
      <c r="G33" s="11" t="s">
        <v>13</v>
      </c>
    </row>
    <row r="34" spans="1:7" ht="31.5" customHeight="1">
      <c r="A34" s="8" t="s">
        <v>47</v>
      </c>
      <c r="B34" s="25" t="s">
        <v>48</v>
      </c>
      <c r="C34" s="10">
        <v>74.2</v>
      </c>
      <c r="D34" s="10">
        <v>82.16</v>
      </c>
      <c r="E34" s="9">
        <f t="shared" si="1"/>
        <v>79.77</v>
      </c>
      <c r="F34" s="11">
        <v>1</v>
      </c>
      <c r="G34" s="11" t="s">
        <v>10</v>
      </c>
    </row>
    <row r="35" spans="1:7" ht="31.5" customHeight="1">
      <c r="A35" s="8" t="s">
        <v>49</v>
      </c>
      <c r="B35" s="26"/>
      <c r="C35" s="10">
        <v>75.2</v>
      </c>
      <c r="D35" s="10">
        <v>80.52</v>
      </c>
      <c r="E35" s="9">
        <f t="shared" si="1"/>
        <v>78.92</v>
      </c>
      <c r="F35" s="11">
        <v>2</v>
      </c>
      <c r="G35" s="11" t="s">
        <v>10</v>
      </c>
    </row>
    <row r="36" spans="1:7" ht="31.5" customHeight="1">
      <c r="A36" s="8">
        <v>201501326</v>
      </c>
      <c r="B36" s="26"/>
      <c r="C36" s="10">
        <v>74.1</v>
      </c>
      <c r="D36" s="10">
        <v>78.44</v>
      </c>
      <c r="E36" s="9">
        <f t="shared" si="1"/>
        <v>77.14</v>
      </c>
      <c r="F36" s="11">
        <v>3</v>
      </c>
      <c r="G36" s="11" t="s">
        <v>13</v>
      </c>
    </row>
    <row r="37" spans="1:7" ht="31.5" customHeight="1">
      <c r="A37" s="13">
        <v>201502116</v>
      </c>
      <c r="B37" s="26"/>
      <c r="C37" s="10">
        <v>73.6</v>
      </c>
      <c r="D37" s="10">
        <v>77.78</v>
      </c>
      <c r="E37" s="9">
        <f t="shared" si="1"/>
        <v>76.53</v>
      </c>
      <c r="F37" s="11">
        <v>4</v>
      </c>
      <c r="G37" s="11" t="s">
        <v>13</v>
      </c>
    </row>
    <row r="38" spans="1:7" ht="31.5" customHeight="1">
      <c r="A38" s="13">
        <v>201500723</v>
      </c>
      <c r="B38" s="26"/>
      <c r="C38" s="10">
        <v>72.8</v>
      </c>
      <c r="D38" s="10">
        <v>75.62</v>
      </c>
      <c r="E38" s="9">
        <f t="shared" si="1"/>
        <v>74.77</v>
      </c>
      <c r="F38" s="11">
        <v>5</v>
      </c>
      <c r="G38" s="11" t="s">
        <v>13</v>
      </c>
    </row>
    <row r="39" spans="1:7" ht="31.5" customHeight="1">
      <c r="A39" s="13">
        <v>201500622</v>
      </c>
      <c r="B39" s="26"/>
      <c r="C39" s="10">
        <v>74.7</v>
      </c>
      <c r="D39" s="10">
        <v>71.55</v>
      </c>
      <c r="E39" s="9">
        <f t="shared" si="1"/>
        <v>72.5</v>
      </c>
      <c r="F39" s="11">
        <v>6</v>
      </c>
      <c r="G39" s="11" t="s">
        <v>13</v>
      </c>
    </row>
    <row r="40" spans="1:7" ht="31.5" customHeight="1">
      <c r="A40" s="13">
        <v>201500611</v>
      </c>
      <c r="B40" s="26"/>
      <c r="C40" s="10">
        <v>72.8</v>
      </c>
      <c r="D40" s="10">
        <v>71.66</v>
      </c>
      <c r="E40" s="9">
        <f t="shared" si="1"/>
        <v>72</v>
      </c>
      <c r="F40" s="11">
        <v>7</v>
      </c>
      <c r="G40" s="11" t="s">
        <v>13</v>
      </c>
    </row>
    <row r="41" spans="1:7" ht="31.5" customHeight="1">
      <c r="A41" s="13">
        <v>201500803</v>
      </c>
      <c r="B41" s="26"/>
      <c r="C41" s="10">
        <v>74.75</v>
      </c>
      <c r="D41" s="10">
        <v>64.89</v>
      </c>
      <c r="E41" s="9">
        <f t="shared" si="1"/>
        <v>67.85</v>
      </c>
      <c r="F41" s="11">
        <v>8</v>
      </c>
      <c r="G41" s="11" t="s">
        <v>13</v>
      </c>
    </row>
    <row r="42" spans="1:7" ht="31.5" customHeight="1">
      <c r="A42" s="13">
        <v>201503108</v>
      </c>
      <c r="B42" s="26"/>
      <c r="C42" s="10">
        <v>73.4</v>
      </c>
      <c r="D42" s="10">
        <v>42.19</v>
      </c>
      <c r="E42" s="9">
        <f t="shared" si="1"/>
        <v>51.55</v>
      </c>
      <c r="F42" s="11">
        <v>9</v>
      </c>
      <c r="G42" s="11" t="s">
        <v>13</v>
      </c>
    </row>
    <row r="43" spans="1:7" ht="31.5" customHeight="1">
      <c r="A43" s="13" t="s">
        <v>50</v>
      </c>
      <c r="B43" s="27"/>
      <c r="C43" s="10">
        <v>73.8</v>
      </c>
      <c r="D43" s="12" t="s">
        <v>18</v>
      </c>
      <c r="E43" s="12" t="s">
        <v>18</v>
      </c>
      <c r="F43" s="12" t="s">
        <v>18</v>
      </c>
      <c r="G43" s="11" t="s">
        <v>13</v>
      </c>
    </row>
    <row r="44" spans="1:7" ht="31.5" customHeight="1">
      <c r="A44" s="13">
        <v>201500807</v>
      </c>
      <c r="B44" s="22" t="s">
        <v>51</v>
      </c>
      <c r="C44" s="10">
        <v>73.2</v>
      </c>
      <c r="D44" s="10">
        <v>86.86</v>
      </c>
      <c r="E44" s="9">
        <f>ROUND(C44*0.3+D44*0.7,2)</f>
        <v>82.76</v>
      </c>
      <c r="F44" s="11">
        <v>1</v>
      </c>
      <c r="G44" s="11" t="s">
        <v>10</v>
      </c>
    </row>
    <row r="45" spans="1:7" ht="31.5" customHeight="1">
      <c r="A45" s="13">
        <v>201501017</v>
      </c>
      <c r="B45" s="22"/>
      <c r="C45" s="10">
        <v>78.35</v>
      </c>
      <c r="D45" s="10">
        <v>76.93</v>
      </c>
      <c r="E45" s="9">
        <f>ROUND(C45*0.3+D45*0.7,2)</f>
        <v>77.36</v>
      </c>
      <c r="F45" s="11">
        <v>2</v>
      </c>
      <c r="G45" s="11" t="s">
        <v>13</v>
      </c>
    </row>
    <row r="46" spans="1:7" ht="31.5" customHeight="1">
      <c r="A46" s="13">
        <v>201502327</v>
      </c>
      <c r="B46" s="22"/>
      <c r="C46" s="10">
        <v>72.7</v>
      </c>
      <c r="D46" s="10">
        <v>76.89</v>
      </c>
      <c r="E46" s="9">
        <f>ROUND(C46*0.3+D46*0.7,2)</f>
        <v>75.63</v>
      </c>
      <c r="F46" s="11">
        <v>3</v>
      </c>
      <c r="G46" s="11" t="s">
        <v>13</v>
      </c>
    </row>
    <row r="47" spans="1:7" ht="31.5" customHeight="1">
      <c r="A47" s="13">
        <v>201500820</v>
      </c>
      <c r="B47" s="22"/>
      <c r="C47" s="10">
        <v>71.35</v>
      </c>
      <c r="D47" s="10">
        <v>67.98</v>
      </c>
      <c r="E47" s="9">
        <f>ROUND(C47*0.3+D47*0.7,2)</f>
        <v>68.99</v>
      </c>
      <c r="F47" s="11">
        <v>4</v>
      </c>
      <c r="G47" s="11" t="s">
        <v>13</v>
      </c>
    </row>
    <row r="48" spans="1:7" ht="31.5" customHeight="1">
      <c r="A48" s="13" t="s">
        <v>52</v>
      </c>
      <c r="B48" s="22"/>
      <c r="C48" s="10">
        <v>76.8</v>
      </c>
      <c r="D48" s="12" t="s">
        <v>18</v>
      </c>
      <c r="E48" s="12" t="s">
        <v>18</v>
      </c>
      <c r="F48" s="12" t="s">
        <v>18</v>
      </c>
      <c r="G48" s="11" t="s">
        <v>13</v>
      </c>
    </row>
    <row r="49" spans="1:7" s="2" customFormat="1" ht="31.5" customHeight="1">
      <c r="A49" s="14">
        <v>201502918</v>
      </c>
      <c r="B49" s="28" t="s">
        <v>53</v>
      </c>
      <c r="C49" s="15">
        <v>70.2</v>
      </c>
      <c r="D49" s="15">
        <v>81.29</v>
      </c>
      <c r="E49" s="9">
        <v>77.963</v>
      </c>
      <c r="F49" s="11">
        <v>1</v>
      </c>
      <c r="G49" s="11" t="s">
        <v>10</v>
      </c>
    </row>
    <row r="50" spans="1:7" s="2" customFormat="1" ht="31.5" customHeight="1">
      <c r="A50" s="14">
        <v>201501819</v>
      </c>
      <c r="B50" s="28"/>
      <c r="C50" s="15">
        <v>72.1</v>
      </c>
      <c r="D50" s="15">
        <v>73.3</v>
      </c>
      <c r="E50" s="9">
        <v>72.94</v>
      </c>
      <c r="F50" s="11">
        <v>2</v>
      </c>
      <c r="G50" s="11" t="s">
        <v>13</v>
      </c>
    </row>
    <row r="51" spans="1:7" s="2" customFormat="1" ht="31.5" customHeight="1">
      <c r="A51" s="14">
        <v>201503022</v>
      </c>
      <c r="B51" s="28"/>
      <c r="C51" s="15">
        <v>68.95</v>
      </c>
      <c r="D51" s="15">
        <v>68.61</v>
      </c>
      <c r="E51" s="9">
        <v>68.71199999999999</v>
      </c>
      <c r="F51" s="11">
        <v>3</v>
      </c>
      <c r="G51" s="11" t="s">
        <v>13</v>
      </c>
    </row>
    <row r="52" spans="1:7" s="2" customFormat="1" ht="31.5" customHeight="1">
      <c r="A52" s="14">
        <v>201501415</v>
      </c>
      <c r="B52" s="28"/>
      <c r="C52" s="15">
        <v>64.6</v>
      </c>
      <c r="D52" s="15">
        <v>63.88</v>
      </c>
      <c r="E52" s="9">
        <v>64.096</v>
      </c>
      <c r="F52" s="11">
        <v>4</v>
      </c>
      <c r="G52" s="11" t="s">
        <v>13</v>
      </c>
    </row>
    <row r="53" spans="1:7" s="2" customFormat="1" ht="31.5" customHeight="1">
      <c r="A53" s="14">
        <v>201500802</v>
      </c>
      <c r="B53" s="28"/>
      <c r="C53" s="15">
        <v>65.1</v>
      </c>
      <c r="D53" s="15">
        <v>56.55</v>
      </c>
      <c r="E53" s="9">
        <v>59.114999999999995</v>
      </c>
      <c r="F53" s="11">
        <v>5</v>
      </c>
      <c r="G53" s="11" t="s">
        <v>13</v>
      </c>
    </row>
    <row r="54" spans="1:7" s="2" customFormat="1" ht="31.5" customHeight="1">
      <c r="A54" s="14">
        <v>201502923</v>
      </c>
      <c r="B54" s="28" t="s">
        <v>54</v>
      </c>
      <c r="C54" s="15">
        <v>73.8</v>
      </c>
      <c r="D54" s="15">
        <v>81.06</v>
      </c>
      <c r="E54" s="9">
        <v>78.88199999999999</v>
      </c>
      <c r="F54" s="11">
        <v>1</v>
      </c>
      <c r="G54" s="11" t="s">
        <v>10</v>
      </c>
    </row>
    <row r="55" spans="1:7" s="2" customFormat="1" ht="31.5" customHeight="1">
      <c r="A55" s="14">
        <v>201501708</v>
      </c>
      <c r="B55" s="28"/>
      <c r="C55" s="15">
        <v>69.1</v>
      </c>
      <c r="D55" s="15">
        <v>80.27</v>
      </c>
      <c r="E55" s="9">
        <v>76.91899999999998</v>
      </c>
      <c r="F55" s="11">
        <v>2</v>
      </c>
      <c r="G55" s="11" t="s">
        <v>10</v>
      </c>
    </row>
    <row r="56" spans="1:7" s="2" customFormat="1" ht="31.5" customHeight="1">
      <c r="A56" s="14">
        <v>201502418</v>
      </c>
      <c r="B56" s="28"/>
      <c r="C56" s="15">
        <v>73.8</v>
      </c>
      <c r="D56" s="15">
        <v>78.12</v>
      </c>
      <c r="E56" s="9">
        <v>76.824</v>
      </c>
      <c r="F56" s="11">
        <v>3</v>
      </c>
      <c r="G56" s="11" t="s">
        <v>13</v>
      </c>
    </row>
    <row r="57" spans="1:7" s="2" customFormat="1" ht="31.5" customHeight="1">
      <c r="A57" s="14">
        <v>201500107</v>
      </c>
      <c r="B57" s="28"/>
      <c r="C57" s="15">
        <v>75</v>
      </c>
      <c r="D57" s="15">
        <v>74.64</v>
      </c>
      <c r="E57" s="16">
        <v>74.74799999999999</v>
      </c>
      <c r="F57" s="11">
        <v>4</v>
      </c>
      <c r="G57" s="11" t="s">
        <v>13</v>
      </c>
    </row>
    <row r="58" spans="1:7" s="2" customFormat="1" ht="31.5" customHeight="1">
      <c r="A58" s="14">
        <v>201500412</v>
      </c>
      <c r="B58" s="28"/>
      <c r="C58" s="15">
        <v>66.45</v>
      </c>
      <c r="D58" s="15">
        <v>77.76</v>
      </c>
      <c r="E58" s="9">
        <v>74.367</v>
      </c>
      <c r="F58" s="11">
        <v>5</v>
      </c>
      <c r="G58" s="11" t="s">
        <v>13</v>
      </c>
    </row>
    <row r="59" spans="1:7" s="2" customFormat="1" ht="31.5" customHeight="1">
      <c r="A59" s="14">
        <v>201502608</v>
      </c>
      <c r="B59" s="28"/>
      <c r="C59" s="15">
        <v>64.3</v>
      </c>
      <c r="D59" s="15">
        <v>78.31</v>
      </c>
      <c r="E59" s="17">
        <v>74.107</v>
      </c>
      <c r="F59" s="11">
        <v>6</v>
      </c>
      <c r="G59" s="11" t="s">
        <v>13</v>
      </c>
    </row>
    <row r="60" spans="1:7" s="2" customFormat="1" ht="31.5" customHeight="1">
      <c r="A60" s="14">
        <v>201501605</v>
      </c>
      <c r="B60" s="28"/>
      <c r="C60" s="15">
        <v>64</v>
      </c>
      <c r="D60" s="15">
        <v>75.03</v>
      </c>
      <c r="E60" s="9">
        <v>71.721</v>
      </c>
      <c r="F60" s="11">
        <v>7</v>
      </c>
      <c r="G60" s="11" t="s">
        <v>13</v>
      </c>
    </row>
    <row r="61" spans="1:7" s="2" customFormat="1" ht="31.5" customHeight="1">
      <c r="A61" s="14">
        <v>201501917</v>
      </c>
      <c r="B61" s="28"/>
      <c r="C61" s="15">
        <v>65.8</v>
      </c>
      <c r="D61" s="15">
        <v>72.84</v>
      </c>
      <c r="E61" s="9">
        <v>70.728</v>
      </c>
      <c r="F61" s="11">
        <v>8</v>
      </c>
      <c r="G61" s="11" t="s">
        <v>13</v>
      </c>
    </row>
    <row r="62" spans="1:7" s="2" customFormat="1" ht="31.5" customHeight="1">
      <c r="A62" s="14">
        <v>201502730</v>
      </c>
      <c r="B62" s="28"/>
      <c r="C62" s="15">
        <v>68.1</v>
      </c>
      <c r="D62" s="15">
        <v>71.68</v>
      </c>
      <c r="E62" s="9">
        <v>70.606</v>
      </c>
      <c r="F62" s="11">
        <v>9</v>
      </c>
      <c r="G62" s="11" t="s">
        <v>13</v>
      </c>
    </row>
    <row r="63" spans="1:7" s="2" customFormat="1" ht="31.5" customHeight="1">
      <c r="A63" s="18" t="s">
        <v>55</v>
      </c>
      <c r="B63" s="28"/>
      <c r="C63" s="10">
        <v>65.7</v>
      </c>
      <c r="D63" s="12" t="s">
        <v>18</v>
      </c>
      <c r="E63" s="12" t="s">
        <v>18</v>
      </c>
      <c r="F63" s="12" t="s">
        <v>18</v>
      </c>
      <c r="G63" s="11" t="s">
        <v>13</v>
      </c>
    </row>
    <row r="64" spans="1:7" s="2" customFormat="1" ht="31.5" customHeight="1">
      <c r="A64" s="8">
        <v>201500217</v>
      </c>
      <c r="B64" s="24" t="s">
        <v>59</v>
      </c>
      <c r="C64" s="19">
        <v>73.95</v>
      </c>
      <c r="D64" s="19">
        <v>85.32</v>
      </c>
      <c r="E64" s="19">
        <f aca="true" t="shared" si="2" ref="E64:E79">C64*0.3+D64*0.7</f>
        <v>81.90899999999999</v>
      </c>
      <c r="F64" s="11">
        <v>1</v>
      </c>
      <c r="G64" s="11" t="s">
        <v>10</v>
      </c>
    </row>
    <row r="65" spans="1:7" s="2" customFormat="1" ht="31.5" customHeight="1">
      <c r="A65" s="8">
        <v>201501412</v>
      </c>
      <c r="B65" s="24"/>
      <c r="C65" s="19">
        <v>73.4</v>
      </c>
      <c r="D65" s="19">
        <v>81.58</v>
      </c>
      <c r="E65" s="19">
        <f t="shared" si="2"/>
        <v>79.12599999999999</v>
      </c>
      <c r="F65" s="11">
        <v>2</v>
      </c>
      <c r="G65" s="11" t="s">
        <v>13</v>
      </c>
    </row>
    <row r="66" spans="1:7" s="2" customFormat="1" ht="31.5" customHeight="1">
      <c r="A66" s="8">
        <v>201503007</v>
      </c>
      <c r="B66" s="24"/>
      <c r="C66" s="19">
        <v>73.25</v>
      </c>
      <c r="D66" s="19">
        <v>78.28</v>
      </c>
      <c r="E66" s="19">
        <f t="shared" si="2"/>
        <v>76.771</v>
      </c>
      <c r="F66" s="11">
        <v>3</v>
      </c>
      <c r="G66" s="11" t="s">
        <v>13</v>
      </c>
    </row>
    <row r="67" spans="1:7" s="2" customFormat="1" ht="31.5" customHeight="1">
      <c r="A67" s="8">
        <v>201502828</v>
      </c>
      <c r="B67" s="24"/>
      <c r="C67" s="19">
        <v>73.55</v>
      </c>
      <c r="D67" s="19">
        <v>77.03</v>
      </c>
      <c r="E67" s="19">
        <f t="shared" si="2"/>
        <v>75.98599999999999</v>
      </c>
      <c r="F67" s="11">
        <v>4</v>
      </c>
      <c r="G67" s="11" t="s">
        <v>13</v>
      </c>
    </row>
    <row r="68" spans="1:7" s="2" customFormat="1" ht="31.5" customHeight="1">
      <c r="A68" s="8">
        <v>201500523</v>
      </c>
      <c r="B68" s="24"/>
      <c r="C68" s="19">
        <v>73.4</v>
      </c>
      <c r="D68" s="19">
        <v>72.6</v>
      </c>
      <c r="E68" s="19">
        <f t="shared" si="2"/>
        <v>72.83999999999999</v>
      </c>
      <c r="F68" s="11">
        <v>5</v>
      </c>
      <c r="G68" s="11" t="s">
        <v>13</v>
      </c>
    </row>
    <row r="69" spans="1:7" s="2" customFormat="1" ht="31.5" customHeight="1">
      <c r="A69" s="8">
        <v>201502711</v>
      </c>
      <c r="B69" s="24" t="s">
        <v>60</v>
      </c>
      <c r="C69" s="19">
        <v>76.05</v>
      </c>
      <c r="D69" s="19">
        <v>78.76</v>
      </c>
      <c r="E69" s="19">
        <f t="shared" si="2"/>
        <v>77.947</v>
      </c>
      <c r="F69" s="11">
        <v>1</v>
      </c>
      <c r="G69" s="11" t="s">
        <v>10</v>
      </c>
    </row>
    <row r="70" spans="1:7" s="2" customFormat="1" ht="31.5" customHeight="1">
      <c r="A70" s="8">
        <v>201502225</v>
      </c>
      <c r="B70" s="24"/>
      <c r="C70" s="19">
        <v>69.1</v>
      </c>
      <c r="D70" s="19">
        <v>81.41</v>
      </c>
      <c r="E70" s="19">
        <f t="shared" si="2"/>
        <v>77.71699999999998</v>
      </c>
      <c r="F70" s="11">
        <v>2</v>
      </c>
      <c r="G70" s="11" t="s">
        <v>13</v>
      </c>
    </row>
    <row r="71" spans="1:7" s="2" customFormat="1" ht="31.5" customHeight="1">
      <c r="A71" s="8">
        <v>201501513</v>
      </c>
      <c r="B71" s="24"/>
      <c r="C71" s="19">
        <v>69</v>
      </c>
      <c r="D71" s="19">
        <v>80.82</v>
      </c>
      <c r="E71" s="19">
        <f t="shared" si="2"/>
        <v>77.27399999999999</v>
      </c>
      <c r="F71" s="11">
        <v>3</v>
      </c>
      <c r="G71" s="11" t="s">
        <v>13</v>
      </c>
    </row>
    <row r="72" spans="1:7" s="2" customFormat="1" ht="31.5" customHeight="1">
      <c r="A72" s="8">
        <v>201501428</v>
      </c>
      <c r="B72" s="24"/>
      <c r="C72" s="19">
        <v>76.5</v>
      </c>
      <c r="D72" s="19">
        <v>76.87</v>
      </c>
      <c r="E72" s="19">
        <f t="shared" si="2"/>
        <v>76.759</v>
      </c>
      <c r="F72" s="11">
        <v>4</v>
      </c>
      <c r="G72" s="11" t="s">
        <v>13</v>
      </c>
    </row>
    <row r="73" spans="1:7" s="2" customFormat="1" ht="31.5" customHeight="1">
      <c r="A73" s="8">
        <v>201500209</v>
      </c>
      <c r="B73" s="24"/>
      <c r="C73" s="19">
        <v>69</v>
      </c>
      <c r="D73" s="19">
        <v>77.55</v>
      </c>
      <c r="E73" s="19">
        <f t="shared" si="2"/>
        <v>74.985</v>
      </c>
      <c r="F73" s="11">
        <v>5</v>
      </c>
      <c r="G73" s="11" t="s">
        <v>13</v>
      </c>
    </row>
    <row r="74" spans="1:7" s="2" customFormat="1" ht="31.5" customHeight="1">
      <c r="A74" s="8">
        <v>201500819</v>
      </c>
      <c r="B74" s="24"/>
      <c r="C74" s="19">
        <v>69.1</v>
      </c>
      <c r="D74" s="19">
        <v>75.04</v>
      </c>
      <c r="E74" s="19">
        <f t="shared" si="2"/>
        <v>73.258</v>
      </c>
      <c r="F74" s="11">
        <v>6</v>
      </c>
      <c r="G74" s="11" t="s">
        <v>13</v>
      </c>
    </row>
    <row r="75" spans="1:7" s="2" customFormat="1" ht="31.5" customHeight="1">
      <c r="A75" s="8">
        <v>201501802</v>
      </c>
      <c r="B75" s="29" t="s">
        <v>61</v>
      </c>
      <c r="C75" s="19">
        <v>74.8</v>
      </c>
      <c r="D75" s="19">
        <v>78.32</v>
      </c>
      <c r="E75" s="19">
        <f t="shared" si="2"/>
        <v>77.26399999999998</v>
      </c>
      <c r="F75" s="11">
        <v>1</v>
      </c>
      <c r="G75" s="11" t="s">
        <v>10</v>
      </c>
    </row>
    <row r="76" spans="1:7" s="2" customFormat="1" ht="31.5" customHeight="1">
      <c r="A76" s="8">
        <v>201502618</v>
      </c>
      <c r="B76" s="30"/>
      <c r="C76" s="19">
        <v>76</v>
      </c>
      <c r="D76" s="19">
        <v>76.64</v>
      </c>
      <c r="E76" s="19">
        <f t="shared" si="2"/>
        <v>76.448</v>
      </c>
      <c r="F76" s="11">
        <v>2</v>
      </c>
      <c r="G76" s="11" t="s">
        <v>13</v>
      </c>
    </row>
    <row r="77" spans="1:7" s="2" customFormat="1" ht="31.5" customHeight="1">
      <c r="A77" s="8">
        <v>201500630</v>
      </c>
      <c r="B77" s="30"/>
      <c r="C77" s="19">
        <v>75</v>
      </c>
      <c r="D77" s="19">
        <v>72.98</v>
      </c>
      <c r="E77" s="19">
        <f t="shared" si="2"/>
        <v>73.586</v>
      </c>
      <c r="F77" s="11">
        <v>3</v>
      </c>
      <c r="G77" s="11" t="s">
        <v>13</v>
      </c>
    </row>
    <row r="78" spans="1:7" s="2" customFormat="1" ht="31.5" customHeight="1">
      <c r="A78" s="8">
        <v>201501407</v>
      </c>
      <c r="B78" s="30"/>
      <c r="C78" s="19">
        <v>72.2</v>
      </c>
      <c r="D78" s="19">
        <v>74.08</v>
      </c>
      <c r="E78" s="19">
        <f t="shared" si="2"/>
        <v>73.51599999999999</v>
      </c>
      <c r="F78" s="11">
        <v>4</v>
      </c>
      <c r="G78" s="11" t="s">
        <v>13</v>
      </c>
    </row>
    <row r="79" spans="1:7" s="2" customFormat="1" ht="31.5" customHeight="1">
      <c r="A79" s="8">
        <v>201501827</v>
      </c>
      <c r="B79" s="31"/>
      <c r="C79" s="19">
        <v>70</v>
      </c>
      <c r="D79" s="19">
        <v>73.36</v>
      </c>
      <c r="E79" s="19">
        <f t="shared" si="2"/>
        <v>72.352</v>
      </c>
      <c r="F79" s="11">
        <v>5</v>
      </c>
      <c r="G79" s="11" t="s">
        <v>13</v>
      </c>
    </row>
    <row r="80" spans="1:7" ht="54" customHeight="1">
      <c r="A80" s="20" t="s">
        <v>56</v>
      </c>
      <c r="B80" s="20"/>
      <c r="C80" s="20"/>
      <c r="D80" s="20"/>
      <c r="E80" s="20"/>
      <c r="F80" s="20"/>
      <c r="G80" s="20"/>
    </row>
  </sheetData>
  <sheetProtection/>
  <mergeCells count="15">
    <mergeCell ref="B54:B63"/>
    <mergeCell ref="B64:B68"/>
    <mergeCell ref="B69:B74"/>
    <mergeCell ref="B75:B79"/>
    <mergeCell ref="A1:G1"/>
    <mergeCell ref="A80:G80"/>
    <mergeCell ref="B3:B10"/>
    <mergeCell ref="B11:B15"/>
    <mergeCell ref="B16:B18"/>
    <mergeCell ref="B19:B23"/>
    <mergeCell ref="B24:B28"/>
    <mergeCell ref="B29:B33"/>
    <mergeCell ref="B34:B43"/>
    <mergeCell ref="B44:B48"/>
    <mergeCell ref="B49:B53"/>
  </mergeCells>
  <printOptions/>
  <pageMargins left="0.39" right="0.39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广州市市容环境卫生局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史兆兰</cp:lastModifiedBy>
  <cp:lastPrinted>2014-07-08T04:50:20Z</cp:lastPrinted>
  <dcterms:created xsi:type="dcterms:W3CDTF">2014-06-19T08:39:55Z</dcterms:created>
  <dcterms:modified xsi:type="dcterms:W3CDTF">2016-01-25T02:27:42Z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